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00" windowHeight="9075"/>
  </bookViews>
  <sheets>
    <sheet name="TSH N.Ö " sheetId="24" r:id="rId1"/>
    <sheet name="TSH İ.Ö" sheetId="31" r:id="rId2"/>
  </sheets>
  <externalReferences>
    <externalReference r:id="rId3"/>
  </externalReferences>
  <definedNames>
    <definedName name="_xlnm._FilterDatabase" localSheetId="1" hidden="1">'TSH İ.Ö'!#REF!</definedName>
    <definedName name="_xlnm._FilterDatabase" localSheetId="0" hidden="1">'TSH N.Ö '!$C$6:$G$13</definedName>
  </definedNames>
  <calcPr calcId="145621"/>
</workbook>
</file>

<file path=xl/calcChain.xml><?xml version="1.0" encoding="utf-8"?>
<calcChain xmlns="http://schemas.openxmlformats.org/spreadsheetml/2006/main">
  <c r="C22" i="31" l="1"/>
  <c r="D22" i="31"/>
  <c r="E22" i="31"/>
  <c r="C21" i="31"/>
  <c r="D21" i="31"/>
  <c r="E21" i="31"/>
  <c r="F20" i="31"/>
  <c r="G20" i="31"/>
  <c r="C19" i="31"/>
  <c r="D19" i="31"/>
  <c r="E19" i="31"/>
  <c r="C18" i="31"/>
  <c r="D18" i="31"/>
  <c r="E18" i="31"/>
  <c r="C17" i="31"/>
  <c r="D17" i="31"/>
  <c r="E17" i="31"/>
  <c r="F15" i="31"/>
  <c r="G15" i="31"/>
  <c r="F14" i="31"/>
  <c r="G14" i="31"/>
  <c r="C13" i="31"/>
  <c r="D13" i="31"/>
  <c r="E13" i="31"/>
  <c r="C12" i="31"/>
  <c r="D12" i="31"/>
  <c r="E12" i="31"/>
  <c r="F8" i="31"/>
  <c r="F9" i="31"/>
  <c r="H6" i="24"/>
  <c r="H7" i="24"/>
  <c r="H8" i="24"/>
  <c r="H9" i="24"/>
  <c r="H10" i="24"/>
  <c r="H11" i="24"/>
  <c r="H12" i="24"/>
  <c r="H13" i="24"/>
  <c r="H14" i="24"/>
  <c r="H8" i="31" s="1"/>
  <c r="H15" i="24"/>
  <c r="H9" i="31" s="1"/>
  <c r="H16" i="24"/>
  <c r="H18" i="24"/>
  <c r="H19" i="24"/>
  <c r="H21" i="24"/>
  <c r="H22" i="24"/>
  <c r="H23" i="24"/>
  <c r="H24" i="24"/>
  <c r="H25" i="24"/>
  <c r="H26" i="24"/>
  <c r="H27" i="24"/>
  <c r="C13" i="24"/>
  <c r="D13" i="24"/>
  <c r="E13" i="24"/>
  <c r="C12" i="24"/>
  <c r="D12" i="24"/>
  <c r="E12" i="24"/>
  <c r="C11" i="24"/>
  <c r="D11" i="24"/>
  <c r="E11" i="24"/>
  <c r="C10" i="24"/>
  <c r="D10" i="24"/>
  <c r="E10" i="24"/>
  <c r="C9" i="24"/>
  <c r="D9" i="24"/>
  <c r="E9" i="24"/>
  <c r="C8" i="24"/>
  <c r="D8" i="24"/>
  <c r="E8" i="24"/>
  <c r="C7" i="24"/>
  <c r="D7" i="24"/>
  <c r="E7" i="24"/>
  <c r="C6" i="24"/>
  <c r="D6" i="24"/>
  <c r="E6" i="24"/>
  <c r="C5" i="24"/>
  <c r="D5" i="24"/>
  <c r="E5" i="24"/>
  <c r="H12" i="31" l="1"/>
  <c r="H19" i="31"/>
  <c r="H18" i="31"/>
  <c r="H14" i="31"/>
  <c r="H17" i="31"/>
  <c r="H13" i="31"/>
  <c r="H20" i="31"/>
  <c r="H16" i="31"/>
  <c r="C27" i="24"/>
  <c r="D27" i="24"/>
  <c r="E27" i="24"/>
  <c r="C26" i="24"/>
  <c r="D26" i="24"/>
  <c r="E26" i="24"/>
  <c r="C25" i="24"/>
  <c r="D25" i="24"/>
  <c r="E25" i="24"/>
  <c r="C24" i="24"/>
  <c r="C20" i="31" s="1"/>
  <c r="D24" i="24"/>
  <c r="D20" i="31" s="1"/>
  <c r="E24" i="24"/>
  <c r="E20" i="31" s="1"/>
  <c r="C23" i="24"/>
  <c r="D23" i="24"/>
  <c r="E23" i="24"/>
  <c r="C22" i="24"/>
  <c r="D22" i="24"/>
  <c r="E22" i="24"/>
  <c r="C21" i="24"/>
  <c r="C14" i="31" s="1"/>
  <c r="D21" i="24"/>
  <c r="D14" i="31" s="1"/>
  <c r="E21" i="24"/>
  <c r="E14" i="31" s="1"/>
  <c r="C20" i="24"/>
  <c r="C15" i="31" s="1"/>
  <c r="D20" i="24"/>
  <c r="D15" i="31" s="1"/>
  <c r="E20" i="24"/>
  <c r="E15" i="31" s="1"/>
  <c r="C17" i="24"/>
  <c r="D17" i="24"/>
  <c r="E17" i="24"/>
  <c r="C16" i="24"/>
  <c r="D16" i="24"/>
  <c r="E16" i="24"/>
  <c r="C15" i="24"/>
  <c r="C9" i="31" s="1"/>
  <c r="D15" i="24"/>
  <c r="D9" i="31" s="1"/>
  <c r="E15" i="24"/>
  <c r="E9" i="31" s="1"/>
  <c r="C14" i="24"/>
  <c r="C8" i="31" s="1"/>
  <c r="D14" i="24"/>
  <c r="D8" i="31" s="1"/>
  <c r="E14" i="24"/>
  <c r="E8" i="31" s="1"/>
  <c r="C18" i="24"/>
  <c r="D18" i="24"/>
  <c r="E18" i="24"/>
  <c r="C19" i="24"/>
  <c r="C16" i="31" s="1"/>
  <c r="D19" i="24"/>
  <c r="D16" i="31" s="1"/>
  <c r="E19" i="24"/>
  <c r="E16" i="31" s="1"/>
  <c r="H21" i="31" l="1"/>
  <c r="H22" i="31"/>
</calcChain>
</file>

<file path=xl/sharedStrings.xml><?xml version="1.0" encoding="utf-8"?>
<sst xmlns="http://schemas.openxmlformats.org/spreadsheetml/2006/main" count="48" uniqueCount="29">
  <si>
    <t>SINIFI</t>
  </si>
  <si>
    <t>ÖĞRETİM ELEMANI</t>
  </si>
  <si>
    <t>TARİH</t>
  </si>
  <si>
    <t>SAAT</t>
  </si>
  <si>
    <t>DERSİN KODU VE ADI</t>
  </si>
  <si>
    <t xml:space="preserve">                                                                                            TURİZM VE SEYAHAT HİZMETLERİ PROGRAMI (NORMAL ÖĞRETİM)</t>
  </si>
  <si>
    <t xml:space="preserve">                                                                                            TURİZM VE SEYAHAT HİZMETLERİ PROGRAMI (İKİNCİ ÖĞRETİM)</t>
  </si>
  <si>
    <t>Öğr. Gör. Dr. Emre ERGÜN</t>
  </si>
  <si>
    <t>2. SINIF</t>
  </si>
  <si>
    <t>1. SINIF</t>
  </si>
  <si>
    <t>Bölüm Başkan V.</t>
  </si>
  <si>
    <t>SINAV YERİ</t>
  </si>
  <si>
    <t>Y.YILI</t>
  </si>
  <si>
    <t>BAHAR</t>
  </si>
  <si>
    <t>09:00-17:30</t>
  </si>
  <si>
    <t>10:00-11:00</t>
  </si>
  <si>
    <t>15:00-16:00</t>
  </si>
  <si>
    <t>09:00-15:00</t>
  </si>
  <si>
    <t>4:05.2023</t>
  </si>
  <si>
    <t>09:00-19:00</t>
  </si>
  <si>
    <r>
      <t xml:space="preserve">                                                                                       2022-2023 EĞİTİM ÖĞRETİM YILI BAHAR YARIYILI</t>
    </r>
    <r>
      <rPr>
        <b/>
        <sz val="11"/>
        <color theme="1"/>
        <rFont val="Calibri"/>
        <family val="2"/>
        <charset val="162"/>
        <scheme val="minor"/>
      </rPr>
      <t xml:space="preserve"> ARA SINAV</t>
    </r>
    <r>
      <rPr>
        <sz val="11"/>
        <color theme="1"/>
        <rFont val="Calibri"/>
        <family val="2"/>
        <charset val="162"/>
        <scheme val="minor"/>
      </rPr>
      <t xml:space="preserve"> PROGRAMI</t>
    </r>
  </si>
  <si>
    <r>
      <t xml:space="preserve">                                                                                       2022-2023 EĞİTİM ÖĞRETİM YILI BAHAR YARIYILI</t>
    </r>
    <r>
      <rPr>
        <b/>
        <sz val="11"/>
        <color theme="1"/>
        <rFont val="Calibri"/>
        <family val="2"/>
        <charset val="162"/>
        <scheme val="minor"/>
      </rPr>
      <t xml:space="preserve">  ARA SINAV</t>
    </r>
    <r>
      <rPr>
        <sz val="11"/>
        <color theme="1"/>
        <rFont val="Calibri"/>
        <family val="2"/>
        <charset val="162"/>
        <scheme val="minor"/>
      </rPr>
      <t xml:space="preserve"> PROGRAMI</t>
    </r>
  </si>
  <si>
    <t>DYS- ÖDEV</t>
  </si>
  <si>
    <t>DYS-SINAV</t>
  </si>
  <si>
    <t>ORD0040</t>
  </si>
  <si>
    <t>GÖNÜLLÜLÜK ÇALIŞMALARI</t>
  </si>
  <si>
    <t>UZEM</t>
  </si>
  <si>
    <t>ORD0090</t>
  </si>
  <si>
    <t>TÜRK KÜLTÜRÜ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</si>
</sst>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9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1" applyFont="1" applyBorder="1" applyAlignment="1">
      <alignment horizontal="left" vertical="center"/>
    </xf>
    <xf numFmtId="0" fontId="0" fillId="0" borderId="0" xfId="0"/>
    <xf numFmtId="0" fontId="3" fillId="0" borderId="2" xfId="1" applyFont="1" applyBorder="1" applyAlignment="1">
      <alignment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20" fontId="3" fillId="0" borderId="5" xfId="1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1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3" fillId="2" borderId="1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2" borderId="3" xfId="1" applyFont="1" applyFill="1" applyBorder="1" applyAlignment="1">
      <alignment vertical="center"/>
    </xf>
    <xf numFmtId="164" fontId="3" fillId="0" borderId="6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/>
    </xf>
    <xf numFmtId="164" fontId="10" fillId="0" borderId="5" xfId="1" applyNumberFormat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0" fontId="8" fillId="0" borderId="2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7" xfId="1" applyFont="1" applyBorder="1" applyAlignment="1">
      <alignment vertical="center"/>
    </xf>
    <xf numFmtId="1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20" fontId="3" fillId="0" borderId="1" xfId="1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20" fontId="3" fillId="0" borderId="2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4" fontId="3" fillId="0" borderId="17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6" fillId="0" borderId="11" xfId="1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left"/>
    </xf>
    <xf numFmtId="14" fontId="3" fillId="0" borderId="18" xfId="0" applyNumberFormat="1" applyFont="1" applyBorder="1" applyAlignment="1">
      <alignment horizontal="center"/>
    </xf>
    <xf numFmtId="20" fontId="3" fillId="0" borderId="18" xfId="0" applyNumberFormat="1" applyFont="1" applyBorder="1" applyAlignment="1">
      <alignment horizontal="center"/>
    </xf>
    <xf numFmtId="20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1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6" fillId="0" borderId="0" xfId="1" applyFont="1" applyBorder="1" applyAlignment="1">
      <alignment horizontal="center" vertical="center" textRotation="90"/>
    </xf>
    <xf numFmtId="0" fontId="7" fillId="0" borderId="0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1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0" fillId="0" borderId="10" xfId="0" applyFont="1" applyBorder="1"/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1" applyFont="1" applyBorder="1" applyAlignment="1">
      <alignment horizontal="center" vertical="center" textRotation="90"/>
    </xf>
    <xf numFmtId="0" fontId="7" fillId="0" borderId="22" xfId="1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textRotation="90"/>
    </xf>
    <xf numFmtId="0" fontId="7" fillId="0" borderId="23" xfId="1" applyFont="1" applyBorder="1" applyAlignment="1">
      <alignment horizontal="center" vertical="center" textRotation="90"/>
    </xf>
    <xf numFmtId="0" fontId="7" fillId="0" borderId="16" xfId="1" applyFont="1" applyBorder="1" applyAlignment="1">
      <alignment horizontal="center" vertical="center" textRotation="90"/>
    </xf>
    <xf numFmtId="0" fontId="7" fillId="0" borderId="12" xfId="1" applyFont="1" applyBorder="1" applyAlignment="1">
      <alignment horizontal="center" vertical="center" textRotation="90"/>
    </xf>
    <xf numFmtId="0" fontId="6" fillId="0" borderId="23" xfId="1" applyFont="1" applyBorder="1" applyAlignment="1">
      <alignment horizontal="center" vertical="center" textRotation="90"/>
    </xf>
    <xf numFmtId="0" fontId="6" fillId="0" borderId="16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center" vertical="center" textRotation="90"/>
    </xf>
    <xf numFmtId="0" fontId="6" fillId="0" borderId="24" xfId="1" applyFont="1" applyBorder="1" applyAlignment="1">
      <alignment horizontal="center" vertical="center" textRotation="90"/>
    </xf>
    <xf numFmtId="0" fontId="10" fillId="0" borderId="2" xfId="0" applyFont="1" applyBorder="1"/>
    <xf numFmtId="164" fontId="10" fillId="0" borderId="1" xfId="0" applyNumberFormat="1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S%20PROGRAMLARI/2022-2023%20BAHAR%20DERS%20PROGRAMI%20(UZAKT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 NÖ"/>
      <sheetName val="TSH İÖ"/>
    </sheetNames>
    <sheetDataSet>
      <sheetData sheetId="0">
        <row r="5">
          <cell r="I5" t="str">
            <v>TSH 2010</v>
          </cell>
          <cell r="J5" t="str">
            <v>BİLETLEME OTOMASYON</v>
          </cell>
          <cell r="K5" t="str">
            <v>Öğr. Gör. Dr. Emre ERGÜN</v>
          </cell>
        </row>
        <row r="8">
          <cell r="C8" t="str">
            <v>TSH 1510</v>
          </cell>
          <cell r="D8" t="str">
            <v>İNANÇ TURİZMİ</v>
          </cell>
          <cell r="E8" t="str">
            <v>Öğr. Gör. EYÜP GÜVEN</v>
          </cell>
        </row>
        <row r="11">
          <cell r="I11" t="str">
            <v>TOİ 2912</v>
          </cell>
          <cell r="J11" t="str">
            <v>TURİZM EKONOMİSİ</v>
          </cell>
          <cell r="K11" t="str">
            <v>Öğr. Gör. BİROL ÖZTÜRK</v>
          </cell>
        </row>
        <row r="14">
          <cell r="C14" t="str">
            <v>BIP 1824</v>
          </cell>
          <cell r="D14" t="str">
            <v>BİLGİ VE İLETİŞİM TEKNOLOJİSİ II</v>
          </cell>
          <cell r="E14" t="str">
            <v>Uzem</v>
          </cell>
          <cell r="I14" t="str">
            <v>TOİ 2808</v>
          </cell>
          <cell r="J14" t="str">
            <v>TURİZM MEVZUATI</v>
          </cell>
          <cell r="K14" t="str">
            <v>Öğr. Gör. EYÜP GÜVEN</v>
          </cell>
        </row>
        <row r="18">
          <cell r="C18" t="str">
            <v>MUH 1804</v>
          </cell>
          <cell r="D18" t="str">
            <v>ACENTE MUHASEBESİ</v>
          </cell>
          <cell r="E18" t="str">
            <v>Öğr. Gör. Dr. Emre ERGÜN</v>
          </cell>
        </row>
        <row r="21">
          <cell r="I21" t="str">
            <v xml:space="preserve">TSH 2006 </v>
          </cell>
          <cell r="J21" t="str">
            <v>REHBERLİK HİZMETLERİ</v>
          </cell>
          <cell r="K21" t="str">
            <v>Öğr. Gör. Dr. Emre ERGÜN</v>
          </cell>
        </row>
        <row r="25">
          <cell r="I25" t="str">
            <v>YDB2856</v>
          </cell>
          <cell r="J25" t="str">
            <v>MESLEKİ YABANCI DİL (İNGİLİZCE) II</v>
          </cell>
          <cell r="K25" t="str">
            <v>Öğr. Gör. CENGİZ GÖK</v>
          </cell>
        </row>
        <row r="27">
          <cell r="I27" t="str">
            <v>ORD0090</v>
          </cell>
          <cell r="J27" t="str">
            <v>TÜRK KÜLTÜRÜ</v>
          </cell>
          <cell r="K27" t="str">
            <v>UZEM</v>
          </cell>
        </row>
        <row r="28">
          <cell r="C28" t="str">
            <v>YDB 1802</v>
          </cell>
          <cell r="D28" t="str">
            <v>İNGİLİZCE II</v>
          </cell>
          <cell r="E28" t="str">
            <v>İ Zeki DİKİCİ</v>
          </cell>
        </row>
        <row r="31">
          <cell r="I31" t="str">
            <v>ORD0040</v>
          </cell>
          <cell r="J31" t="str">
            <v>GÖNÜLLÜLÜK ÇALIŞMALARI</v>
          </cell>
          <cell r="K31" t="str">
            <v>UZEM</v>
          </cell>
        </row>
        <row r="33">
          <cell r="C33" t="str">
            <v>TOİ1806</v>
          </cell>
          <cell r="D33" t="str">
            <v>OTEL İŞLETMECİLİĞİ</v>
          </cell>
          <cell r="E33" t="str">
            <v>Öğr. Gör. BİROL ÖZTÜRK</v>
          </cell>
        </row>
        <row r="36">
          <cell r="C36" t="str">
            <v>TSH 1508</v>
          </cell>
          <cell r="D36" t="str">
            <v>SÜRDÜRÜLEBİLİR TURİZM</v>
          </cell>
          <cell r="E36" t="str">
            <v>Öğr. Gör. EYÜP GÜVEN</v>
          </cell>
        </row>
        <row r="37">
          <cell r="I37" t="str">
            <v>YDB2912</v>
          </cell>
          <cell r="J37" t="str">
            <v>MESLEKİ YABANCI DİL (ALM.) II</v>
          </cell>
          <cell r="K37" t="str">
            <v>Öğr. Gör. ÜMİT KONAÇ</v>
          </cell>
        </row>
        <row r="40">
          <cell r="I40" t="str">
            <v>TRP 2902</v>
          </cell>
          <cell r="J40" t="str">
            <v>MİTOLOJİ</v>
          </cell>
          <cell r="K40" t="str">
            <v>Öğr. Gör. EYÜP GÜVEN</v>
          </cell>
        </row>
        <row r="44">
          <cell r="C44" t="str">
            <v>TSH 1008</v>
          </cell>
          <cell r="D44" t="str">
            <v>REZARVASYON</v>
          </cell>
          <cell r="E44" t="str">
            <v>Öğr. Gör. EYÜP GÜVEN</v>
          </cell>
        </row>
        <row r="47">
          <cell r="I47" t="str">
            <v>TSH2012</v>
          </cell>
          <cell r="J47" t="str">
            <v xml:space="preserve">TUR PROGRAMLARI </v>
          </cell>
          <cell r="K47" t="str">
            <v>Öğr. Gör. BİROL ÖZTÜRK</v>
          </cell>
        </row>
        <row r="52">
          <cell r="C52" t="str">
            <v>TSH 1010</v>
          </cell>
          <cell r="D52" t="str">
            <v>KARŞILAYICI ACENTA</v>
          </cell>
          <cell r="E52" t="str">
            <v>Öğr. Gör. Dr. Emre ERGÜN</v>
          </cell>
        </row>
        <row r="55">
          <cell r="I55" t="str">
            <v>TSH02514</v>
          </cell>
          <cell r="J55" t="str">
            <v xml:space="preserve">SEMİNER </v>
          </cell>
          <cell r="K55" t="str">
            <v>Öğr. Gör. Dr. Emre ERGÜN</v>
          </cell>
        </row>
        <row r="58">
          <cell r="C58" t="str">
            <v>YDB1912</v>
          </cell>
          <cell r="D58" t="str">
            <v>ALMANCA  II</v>
          </cell>
          <cell r="E58" t="str">
            <v>Öğr. Gör. Ümit KONAÇ</v>
          </cell>
        </row>
        <row r="59">
          <cell r="I59" t="str">
            <v>ATB 2082</v>
          </cell>
          <cell r="J59" t="str">
            <v>ATATÜRK İLKELERİ VE İNK. TARİHİ II</v>
          </cell>
          <cell r="K59" t="str">
            <v>Öğr. Gör. Nurcan KARA</v>
          </cell>
        </row>
        <row r="64">
          <cell r="I64" t="str">
            <v>TDB 2802</v>
          </cell>
          <cell r="J64" t="str">
            <v>TÜRK DİLİ II</v>
          </cell>
          <cell r="K64" t="str">
            <v>Uzem</v>
          </cell>
        </row>
        <row r="66">
          <cell r="I66" t="str">
            <v>TSH 2504</v>
          </cell>
          <cell r="J66" t="str">
            <v>İŞ ORGANİZASYONU</v>
          </cell>
          <cell r="K66" t="str">
            <v>Öğr. Gör. BİROL ÖZTÜRK</v>
          </cell>
        </row>
      </sheetData>
      <sheetData sheetId="1">
        <row r="5">
          <cell r="I5" t="str">
            <v xml:space="preserve">TSH 2006 </v>
          </cell>
          <cell r="J5" t="str">
            <v>REHBERLİK HİZMETLERİ</v>
          </cell>
          <cell r="K5" t="str">
            <v>Öğr. Gör. Dr. Emre ERGÜN</v>
          </cell>
        </row>
        <row r="8">
          <cell r="I8" t="str">
            <v>MAT 2902</v>
          </cell>
          <cell r="J8" t="str">
            <v>GENEL MATEMATİK</v>
          </cell>
          <cell r="K8" t="str">
            <v>Öğr. Gör. Dr. Emre ERGÜN</v>
          </cell>
        </row>
        <row r="14">
          <cell r="I14" t="str">
            <v>TSH 2010</v>
          </cell>
          <cell r="J14" t="str">
            <v>BİLETLEME OTOMASYON</v>
          </cell>
          <cell r="K14" t="str">
            <v>Öğr. Gör. Dr. Emre ERGÜN</v>
          </cell>
        </row>
        <row r="17">
          <cell r="I17" t="str">
            <v>TSH2514</v>
          </cell>
          <cell r="J17" t="str">
            <v>SEMİNER</v>
          </cell>
          <cell r="K17" t="str">
            <v>Öğr. Gör. Dr. Emre ERGÜN</v>
          </cell>
        </row>
        <row r="28">
          <cell r="I28" t="str">
            <v>TOİ2912</v>
          </cell>
          <cell r="J28" t="str">
            <v>TURİZM EKONOMİSİ</v>
          </cell>
          <cell r="K28" t="str">
            <v>Öğr. Gör. BİROL ÖZTÜRK</v>
          </cell>
        </row>
        <row r="33">
          <cell r="I33" t="str">
            <v>TSH2012</v>
          </cell>
          <cell r="J33" t="str">
            <v>TUR PROGRAMLARI</v>
          </cell>
          <cell r="K33" t="str">
            <v>Öğr. Gör. BİROL ÖZTÜRK</v>
          </cell>
        </row>
        <row r="37">
          <cell r="I37" t="str">
            <v>TOİ 2808</v>
          </cell>
          <cell r="J37" t="str">
            <v>TURİZM MEVZUATI</v>
          </cell>
          <cell r="K37" t="str">
            <v>Öğr. Gör. EYÜP GÜVEN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" workbookViewId="0">
      <selection activeCell="F11" sqref="F11"/>
    </sheetView>
  </sheetViews>
  <sheetFormatPr defaultRowHeight="15" x14ac:dyDescent="0.25"/>
  <cols>
    <col min="1" max="1" width="5" customWidth="1"/>
    <col min="2" max="2" width="4.85546875" customWidth="1"/>
    <col min="3" max="3" width="11.42578125" customWidth="1"/>
    <col min="4" max="4" width="28.7109375" bestFit="1" customWidth="1"/>
    <col min="5" max="5" width="26.42578125" customWidth="1"/>
    <col min="6" max="6" width="12.5703125" customWidth="1"/>
    <col min="7" max="7" width="13.42578125" customWidth="1"/>
    <col min="8" max="8" width="11.28515625" style="5" customWidth="1"/>
  </cols>
  <sheetData>
    <row r="1" spans="1:8" ht="15" hidden="1" customHeight="1" x14ac:dyDescent="0.25">
      <c r="A1" s="89"/>
      <c r="B1" s="89"/>
      <c r="C1" s="89"/>
      <c r="D1" s="89"/>
      <c r="E1" s="89"/>
      <c r="F1" s="89"/>
      <c r="G1" s="89"/>
      <c r="H1" s="9"/>
    </row>
    <row r="2" spans="1:8" ht="15" customHeight="1" x14ac:dyDescent="0.25">
      <c r="A2" s="92" t="s">
        <v>5</v>
      </c>
      <c r="B2" s="92"/>
      <c r="C2" s="92"/>
      <c r="D2" s="92"/>
      <c r="E2" s="92"/>
      <c r="F2" s="92"/>
      <c r="G2" s="92"/>
      <c r="H2" s="10"/>
    </row>
    <row r="3" spans="1:8" ht="15.75" thickBot="1" x14ac:dyDescent="0.3">
      <c r="A3" s="93" t="s">
        <v>20</v>
      </c>
      <c r="B3" s="93"/>
      <c r="C3" s="93"/>
      <c r="D3" s="93"/>
      <c r="E3" s="93"/>
      <c r="F3" s="93"/>
      <c r="G3" s="93"/>
      <c r="H3" s="11"/>
    </row>
    <row r="4" spans="1:8" ht="15.75" customHeight="1" thickBot="1" x14ac:dyDescent="0.3">
      <c r="A4" s="25" t="s">
        <v>12</v>
      </c>
      <c r="B4" s="26" t="s">
        <v>0</v>
      </c>
      <c r="C4" s="94" t="s">
        <v>4</v>
      </c>
      <c r="D4" s="95"/>
      <c r="E4" s="17" t="s">
        <v>1</v>
      </c>
      <c r="F4" s="18" t="s">
        <v>2</v>
      </c>
      <c r="G4" s="18" t="s">
        <v>3</v>
      </c>
      <c r="H4" s="19" t="s">
        <v>11</v>
      </c>
    </row>
    <row r="5" spans="1:8" s="5" customFormat="1" ht="14.1" customHeight="1" x14ac:dyDescent="0.25">
      <c r="A5" s="97" t="s">
        <v>13</v>
      </c>
      <c r="B5" s="104" t="s">
        <v>9</v>
      </c>
      <c r="C5" s="105" t="str">
        <f>'[1]TSH NÖ'!C28</f>
        <v>YDB 1802</v>
      </c>
      <c r="D5" s="105" t="str">
        <f>'[1]TSH NÖ'!D28</f>
        <v>İNGİLİZCE II</v>
      </c>
      <c r="E5" s="105" t="str">
        <f>'[1]TSH NÖ'!E28</f>
        <v>İ Zeki DİKİCİ</v>
      </c>
      <c r="F5" s="107">
        <v>45030</v>
      </c>
      <c r="G5" s="108" t="s">
        <v>14</v>
      </c>
      <c r="H5" s="13" t="s">
        <v>23</v>
      </c>
    </row>
    <row r="6" spans="1:8" s="5" customFormat="1" ht="14.1" customHeight="1" x14ac:dyDescent="0.25">
      <c r="A6" s="97"/>
      <c r="B6" s="96"/>
      <c r="C6" s="24" t="str">
        <f>'[1]TSH NÖ'!C14</f>
        <v>BIP 1824</v>
      </c>
      <c r="D6" s="1" t="str">
        <f>'[1]TSH NÖ'!D14</f>
        <v>BİLGİ VE İLETİŞİM TEKNOLOJİSİ II</v>
      </c>
      <c r="E6" s="3" t="str">
        <f>'[1]TSH NÖ'!E14</f>
        <v>Uzem</v>
      </c>
      <c r="F6" s="50">
        <v>45033</v>
      </c>
      <c r="G6" s="52" t="s">
        <v>17</v>
      </c>
      <c r="H6" s="14" t="str">
        <f t="shared" ref="H6:H27" si="0">$H$5</f>
        <v>DYS-SINAV</v>
      </c>
    </row>
    <row r="7" spans="1:8" ht="14.1" customHeight="1" x14ac:dyDescent="0.25">
      <c r="A7" s="97"/>
      <c r="B7" s="96"/>
      <c r="C7" s="24" t="str">
        <f>'[1]TSH NÖ'!C18</f>
        <v>MUH 1804</v>
      </c>
      <c r="D7" s="1" t="str">
        <f>'[1]TSH NÖ'!D18</f>
        <v>ACENTE MUHASEBESİ</v>
      </c>
      <c r="E7" s="1" t="str">
        <f>'[1]TSH NÖ'!E18</f>
        <v>Öğr. Gör. Dr. Emre ERGÜN</v>
      </c>
      <c r="F7" s="50">
        <v>45048</v>
      </c>
      <c r="G7" s="51">
        <v>0.40277777777777773</v>
      </c>
      <c r="H7" s="13" t="str">
        <f t="shared" si="0"/>
        <v>DYS-SINAV</v>
      </c>
    </row>
    <row r="8" spans="1:8" s="5" customFormat="1" ht="14.1" customHeight="1" x14ac:dyDescent="0.25">
      <c r="A8" s="97"/>
      <c r="B8" s="96"/>
      <c r="C8" s="24" t="str">
        <f>'[1]TSH NÖ'!C33</f>
        <v>TOİ1806</v>
      </c>
      <c r="D8" s="1" t="str">
        <f>'[1]TSH NÖ'!D33</f>
        <v>OTEL İŞLETMECİLİĞİ</v>
      </c>
      <c r="E8" s="1" t="str">
        <f>'[1]TSH NÖ'!E33</f>
        <v>Öğr. Gör. BİROL ÖZTÜRK</v>
      </c>
      <c r="F8" s="50">
        <v>45049</v>
      </c>
      <c r="G8" s="52">
        <v>0.43055555555555558</v>
      </c>
      <c r="H8" s="14" t="str">
        <f t="shared" si="0"/>
        <v>DYS-SINAV</v>
      </c>
    </row>
    <row r="9" spans="1:8" ht="14.1" customHeight="1" x14ac:dyDescent="0.25">
      <c r="A9" s="97"/>
      <c r="B9" s="96"/>
      <c r="C9" s="24" t="str">
        <f>'[1]TSH NÖ'!C36</f>
        <v>TSH 1508</v>
      </c>
      <c r="D9" s="1" t="str">
        <f>'[1]TSH NÖ'!D36</f>
        <v>SÜRDÜRÜLEBİLİR TURİZM</v>
      </c>
      <c r="E9" s="1" t="str">
        <f>'[1]TSH NÖ'!E36</f>
        <v>Öğr. Gör. EYÜP GÜVEN</v>
      </c>
      <c r="F9" s="50">
        <v>45049</v>
      </c>
      <c r="G9" s="51">
        <v>0.51388888888888895</v>
      </c>
      <c r="H9" s="14" t="str">
        <f t="shared" si="0"/>
        <v>DYS-SINAV</v>
      </c>
    </row>
    <row r="10" spans="1:8" s="5" customFormat="1" ht="14.1" customHeight="1" x14ac:dyDescent="0.25">
      <c r="A10" s="97"/>
      <c r="B10" s="96"/>
      <c r="C10" s="24" t="str">
        <f>'[1]TSH NÖ'!C44</f>
        <v>TSH 1008</v>
      </c>
      <c r="D10" s="1" t="str">
        <f>'[1]TSH NÖ'!D44</f>
        <v>REZARVASYON</v>
      </c>
      <c r="E10" s="3" t="str">
        <f>'[1]TSH NÖ'!E44</f>
        <v>Öğr. Gör. EYÜP GÜVEN</v>
      </c>
      <c r="F10" s="50">
        <v>45050</v>
      </c>
      <c r="G10" s="52">
        <v>0.40277777777777773</v>
      </c>
      <c r="H10" s="14" t="str">
        <f t="shared" si="0"/>
        <v>DYS-SINAV</v>
      </c>
    </row>
    <row r="11" spans="1:8" s="5" customFormat="1" ht="14.1" customHeight="1" x14ac:dyDescent="0.25">
      <c r="A11" s="97"/>
      <c r="B11" s="96"/>
      <c r="C11" s="23" t="str">
        <f>'[1]TSH NÖ'!C52</f>
        <v>TSH 1010</v>
      </c>
      <c r="D11" s="3" t="str">
        <f>'[1]TSH NÖ'!D52</f>
        <v>KARŞILAYICI ACENTA</v>
      </c>
      <c r="E11" s="3" t="str">
        <f>'[1]TSH NÖ'!E52</f>
        <v>Öğr. Gör. Dr. Emre ERGÜN</v>
      </c>
      <c r="F11" s="53" t="s">
        <v>18</v>
      </c>
      <c r="G11" s="54">
        <v>0.59722222222222221</v>
      </c>
      <c r="H11" s="15" t="str">
        <f t="shared" si="0"/>
        <v>DYS-SINAV</v>
      </c>
    </row>
    <row r="12" spans="1:8" s="5" customFormat="1" ht="14.1" customHeight="1" x14ac:dyDescent="0.25">
      <c r="A12" s="97"/>
      <c r="B12" s="96"/>
      <c r="C12" s="24" t="str">
        <f>'[1]TSH NÖ'!C58</f>
        <v>YDB1912</v>
      </c>
      <c r="D12" s="1" t="str">
        <f>'[1]TSH NÖ'!D58</f>
        <v>ALMANCA  II</v>
      </c>
      <c r="E12" s="1" t="str">
        <f>'[1]TSH NÖ'!E58</f>
        <v>Öğr. Gör. Ümit KONAÇ</v>
      </c>
      <c r="F12" s="50">
        <v>45051</v>
      </c>
      <c r="G12" s="52">
        <v>0.43055555555555558</v>
      </c>
      <c r="H12" s="14" t="str">
        <f t="shared" si="0"/>
        <v>DYS-SINAV</v>
      </c>
    </row>
    <row r="13" spans="1:8" s="5" customFormat="1" ht="14.1" customHeight="1" thickBot="1" x14ac:dyDescent="0.3">
      <c r="A13" s="97"/>
      <c r="B13" s="96"/>
      <c r="C13" s="40" t="str">
        <f>'[1]TSH NÖ'!C8</f>
        <v>TSH 1510</v>
      </c>
      <c r="D13" s="3" t="str">
        <f>'[1]TSH NÖ'!D8</f>
        <v>İNANÇ TURİZMİ</v>
      </c>
      <c r="E13" s="31" t="str">
        <f>'[1]TSH NÖ'!E8</f>
        <v>Öğr. Gör. EYÜP GÜVEN</v>
      </c>
      <c r="F13" s="53">
        <v>45054</v>
      </c>
      <c r="G13" s="55">
        <v>0.45833333333333331</v>
      </c>
      <c r="H13" s="12" t="str">
        <f t="shared" si="0"/>
        <v>DYS-SINAV</v>
      </c>
    </row>
    <row r="14" spans="1:8" s="5" customFormat="1" ht="14.1" customHeight="1" x14ac:dyDescent="0.25">
      <c r="A14" s="97"/>
      <c r="B14" s="72"/>
      <c r="C14" s="71" t="str">
        <f>'[1]TSH NÖ'!I64</f>
        <v>TDB 2802</v>
      </c>
      <c r="D14" s="67" t="str">
        <f>'[1]TSH NÖ'!J64</f>
        <v>TÜRK DİLİ II</v>
      </c>
      <c r="E14" s="67" t="str">
        <f>'[1]TSH NÖ'!K64</f>
        <v>Uzem</v>
      </c>
      <c r="F14" s="68">
        <v>45034</v>
      </c>
      <c r="G14" s="69" t="s">
        <v>14</v>
      </c>
      <c r="H14" s="70" t="str">
        <f t="shared" si="0"/>
        <v>DYS-SINAV</v>
      </c>
    </row>
    <row r="15" spans="1:8" s="5" customFormat="1" ht="14.1" customHeight="1" x14ac:dyDescent="0.25">
      <c r="A15" s="97"/>
      <c r="B15" s="66"/>
      <c r="C15" s="73" t="str">
        <f>'[1]TSH NÖ'!I59</f>
        <v>ATB 2082</v>
      </c>
      <c r="D15" s="37" t="str">
        <f>'[1]TSH NÖ'!J59</f>
        <v>ATATÜRK İLKELERİ VE İNK. TARİHİ II</v>
      </c>
      <c r="E15" s="37" t="str">
        <f>'[1]TSH NÖ'!K59</f>
        <v>Öğr. Gör. Nurcan KARA</v>
      </c>
      <c r="F15" s="74">
        <v>45035</v>
      </c>
      <c r="G15" s="75" t="s">
        <v>14</v>
      </c>
      <c r="H15" s="76" t="str">
        <f t="shared" si="0"/>
        <v>DYS-SINAV</v>
      </c>
    </row>
    <row r="16" spans="1:8" s="5" customFormat="1" ht="14.1" customHeight="1" x14ac:dyDescent="0.25">
      <c r="A16" s="97"/>
      <c r="B16" s="66"/>
      <c r="C16" s="73" t="str">
        <f>'[1]TSH NÖ'!I27</f>
        <v>ORD0090</v>
      </c>
      <c r="D16" s="37" t="str">
        <f>'[1]TSH NÖ'!J27</f>
        <v>TÜRK KÜLTÜRÜ</v>
      </c>
      <c r="E16" s="37" t="str">
        <f>'[1]TSH NÖ'!K27</f>
        <v>UZEM</v>
      </c>
      <c r="F16" s="74">
        <v>45041</v>
      </c>
      <c r="G16" s="75" t="s">
        <v>16</v>
      </c>
      <c r="H16" s="76" t="str">
        <f t="shared" si="0"/>
        <v>DYS-SINAV</v>
      </c>
    </row>
    <row r="17" spans="1:9" s="5" customFormat="1" ht="14.1" customHeight="1" x14ac:dyDescent="0.25">
      <c r="A17" s="97"/>
      <c r="B17" s="66"/>
      <c r="C17" s="73" t="str">
        <f>'[1]TSH NÖ'!I31</f>
        <v>ORD0040</v>
      </c>
      <c r="D17" s="37" t="str">
        <f>'[1]TSH NÖ'!J31</f>
        <v>GÖNÜLLÜLÜK ÇALIŞMALARI</v>
      </c>
      <c r="E17" s="37" t="str">
        <f>'[1]TSH NÖ'!K31</f>
        <v>UZEM</v>
      </c>
      <c r="F17" s="74">
        <v>45042</v>
      </c>
      <c r="G17" s="75" t="s">
        <v>15</v>
      </c>
      <c r="H17" s="76" t="s">
        <v>22</v>
      </c>
    </row>
    <row r="18" spans="1:9" s="5" customFormat="1" ht="14.1" customHeight="1" x14ac:dyDescent="0.25">
      <c r="A18" s="97"/>
      <c r="B18" s="90" t="s">
        <v>8</v>
      </c>
      <c r="C18" s="41" t="str">
        <f>'[1]TSH NÖ'!I21</f>
        <v xml:space="preserve">TSH 2006 </v>
      </c>
      <c r="D18" s="42" t="str">
        <f>'[1]TSH NÖ'!J21</f>
        <v>REHBERLİK HİZMETLERİ</v>
      </c>
      <c r="E18" s="43" t="str">
        <f>'[1]TSH NÖ'!K21</f>
        <v>Öğr. Gör. Dr. Emre ERGÜN</v>
      </c>
      <c r="F18" s="33">
        <v>45048</v>
      </c>
      <c r="G18" s="34">
        <v>0.45833333333333331</v>
      </c>
      <c r="H18" s="45" t="str">
        <f t="shared" si="0"/>
        <v>DYS-SINAV</v>
      </c>
    </row>
    <row r="19" spans="1:9" s="5" customFormat="1" ht="14.1" customHeight="1" x14ac:dyDescent="0.25">
      <c r="A19" s="97"/>
      <c r="B19" s="90"/>
      <c r="C19" s="41" t="str">
        <f>'[1]TSH NÖ'!I25</f>
        <v>YDB2856</v>
      </c>
      <c r="D19" s="42" t="str">
        <f>'[1]TSH NÖ'!J25</f>
        <v>MESLEKİ YABANCI DİL (İNGİLİZCE) II</v>
      </c>
      <c r="E19" s="43" t="str">
        <f>'[1]TSH NÖ'!K25</f>
        <v>Öğr. Gör. CENGİZ GÖK</v>
      </c>
      <c r="F19" s="33">
        <v>45048</v>
      </c>
      <c r="G19" s="34">
        <v>0.56944444444444442</v>
      </c>
      <c r="H19" s="44" t="str">
        <f t="shared" si="0"/>
        <v>DYS-SINAV</v>
      </c>
    </row>
    <row r="20" spans="1:9" s="5" customFormat="1" ht="14.1" customHeight="1" x14ac:dyDescent="0.25">
      <c r="A20" s="97"/>
      <c r="B20" s="90"/>
      <c r="C20" s="41" t="str">
        <f>'[1]TSH NÖ'!I37</f>
        <v>YDB2912</v>
      </c>
      <c r="D20" s="42" t="str">
        <f>'[1]TSH NÖ'!J37</f>
        <v>MESLEKİ YABANCI DİL (ALM.) II</v>
      </c>
      <c r="E20" s="43" t="str">
        <f>'[1]TSH NÖ'!K37</f>
        <v>Öğr. Gör. ÜMİT KONAÇ</v>
      </c>
      <c r="F20" s="33">
        <v>45049</v>
      </c>
      <c r="G20" s="34">
        <v>0.56944444444444442</v>
      </c>
      <c r="H20" s="44" t="s">
        <v>22</v>
      </c>
    </row>
    <row r="21" spans="1:9" s="5" customFormat="1" ht="14.1" customHeight="1" x14ac:dyDescent="0.25">
      <c r="A21" s="97"/>
      <c r="B21" s="90"/>
      <c r="C21" s="41" t="str">
        <f>'[1]TSH NÖ'!I40</f>
        <v>TRP 2902</v>
      </c>
      <c r="D21" s="42" t="str">
        <f>'[1]TSH NÖ'!J40</f>
        <v>MİTOLOJİ</v>
      </c>
      <c r="E21" s="43" t="str">
        <f>'[1]TSH NÖ'!K40</f>
        <v>Öğr. Gör. EYÜP GÜVEN</v>
      </c>
      <c r="F21" s="33">
        <v>45049</v>
      </c>
      <c r="G21" s="34">
        <v>0.65277777777777779</v>
      </c>
      <c r="H21" s="44" t="str">
        <f t="shared" si="0"/>
        <v>DYS-SINAV</v>
      </c>
    </row>
    <row r="22" spans="1:9" s="5" customFormat="1" ht="14.1" customHeight="1" x14ac:dyDescent="0.25">
      <c r="A22" s="97"/>
      <c r="B22" s="90"/>
      <c r="C22" s="28" t="str">
        <f>'[1]TSH NÖ'!I47</f>
        <v>TSH2012</v>
      </c>
      <c r="D22" s="7" t="str">
        <f>'[1]TSH NÖ'!J47</f>
        <v xml:space="preserve">TUR PROGRAMLARI </v>
      </c>
      <c r="E22" s="8" t="str">
        <f>'[1]TSH NÖ'!K47</f>
        <v>Öğr. Gör. BİROL ÖZTÜRK</v>
      </c>
      <c r="F22" s="56">
        <v>45050</v>
      </c>
      <c r="G22" s="57">
        <v>0.45833333333333331</v>
      </c>
      <c r="H22" s="16" t="str">
        <f t="shared" si="0"/>
        <v>DYS-SINAV</v>
      </c>
    </row>
    <row r="23" spans="1:9" s="5" customFormat="1" ht="14.1" customHeight="1" x14ac:dyDescent="0.25">
      <c r="A23" s="97"/>
      <c r="B23" s="90"/>
      <c r="C23" s="27" t="str">
        <f>'[1]TSH NÖ'!I55</f>
        <v>TSH02514</v>
      </c>
      <c r="D23" s="2" t="str">
        <f>'[1]TSH NÖ'!J55</f>
        <v xml:space="preserve">SEMİNER </v>
      </c>
      <c r="E23" s="6" t="str">
        <f>'[1]TSH NÖ'!K55</f>
        <v>Öğr. Gör. Dr. Emre ERGÜN</v>
      </c>
      <c r="F23" s="58">
        <v>45050</v>
      </c>
      <c r="G23" s="59">
        <v>0.68055555555555547</v>
      </c>
      <c r="H23" s="13" t="str">
        <f t="shared" si="0"/>
        <v>DYS-SINAV</v>
      </c>
    </row>
    <row r="24" spans="1:9" s="5" customFormat="1" ht="14.1" customHeight="1" x14ac:dyDescent="0.25">
      <c r="A24" s="97"/>
      <c r="B24" s="90"/>
      <c r="C24" s="27" t="str">
        <f>'[1]TSH NÖ'!I66</f>
        <v>TSH 2504</v>
      </c>
      <c r="D24" s="2" t="str">
        <f>'[1]TSH NÖ'!J66</f>
        <v>İŞ ORGANİZASYONU</v>
      </c>
      <c r="E24" s="6" t="str">
        <f>'[1]TSH NÖ'!K66</f>
        <v>Öğr. Gör. BİROL ÖZTÜRK</v>
      </c>
      <c r="F24" s="58">
        <v>45051</v>
      </c>
      <c r="G24" s="59">
        <v>0.625</v>
      </c>
      <c r="H24" s="13" t="str">
        <f t="shared" si="0"/>
        <v>DYS-SINAV</v>
      </c>
    </row>
    <row r="25" spans="1:9" s="5" customFormat="1" ht="14.1" customHeight="1" x14ac:dyDescent="0.25">
      <c r="A25" s="97"/>
      <c r="B25" s="90"/>
      <c r="C25" s="27" t="str">
        <f>'[1]TSH NÖ'!I5</f>
        <v>TSH 2010</v>
      </c>
      <c r="D25" s="4" t="str">
        <f>'[1]TSH NÖ'!J5</f>
        <v>BİLETLEME OTOMASYON</v>
      </c>
      <c r="E25" s="37" t="str">
        <f>'[1]TSH NÖ'!K5</f>
        <v>Öğr. Gör. Dr. Emre ERGÜN</v>
      </c>
      <c r="F25" s="58">
        <v>45054</v>
      </c>
      <c r="G25" s="60">
        <v>0.40277777777777773</v>
      </c>
      <c r="H25" s="14" t="str">
        <f t="shared" si="0"/>
        <v>DYS-SINAV</v>
      </c>
    </row>
    <row r="26" spans="1:9" s="5" customFormat="1" ht="14.1" customHeight="1" x14ac:dyDescent="0.25">
      <c r="A26" s="97"/>
      <c r="B26" s="90"/>
      <c r="C26" s="27" t="str">
        <f>'[1]TSH NÖ'!I14</f>
        <v>TOİ 2808</v>
      </c>
      <c r="D26" s="2" t="str">
        <f>'[1]TSH NÖ'!J14</f>
        <v>TURİZM MEVZUATI</v>
      </c>
      <c r="E26" s="6" t="str">
        <f>'[1]TSH NÖ'!K14</f>
        <v>Öğr. Gör. EYÜP GÜVEN</v>
      </c>
      <c r="F26" s="58">
        <v>45054</v>
      </c>
      <c r="G26" s="59">
        <v>0.625</v>
      </c>
      <c r="H26" s="61" t="str">
        <f t="shared" si="0"/>
        <v>DYS-SINAV</v>
      </c>
    </row>
    <row r="27" spans="1:9" ht="14.1" customHeight="1" x14ac:dyDescent="0.25">
      <c r="A27" s="97"/>
      <c r="B27" s="91"/>
      <c r="C27" s="27" t="str">
        <f>'[1]TSH NÖ'!I11</f>
        <v>TOİ 2912</v>
      </c>
      <c r="D27" s="46" t="str">
        <f>'[1]TSH NÖ'!J11</f>
        <v>TURİZM EKONOMİSİ</v>
      </c>
      <c r="E27" s="6" t="str">
        <f>'[1]TSH NÖ'!K11</f>
        <v>Öğr. Gör. BİROL ÖZTÜRK</v>
      </c>
      <c r="F27" s="58">
        <v>45055</v>
      </c>
      <c r="G27" s="59">
        <v>0.56944444444444442</v>
      </c>
      <c r="H27" s="13" t="str">
        <f t="shared" si="0"/>
        <v>DYS-SINAV</v>
      </c>
      <c r="I27" s="5"/>
    </row>
    <row r="28" spans="1:9" s="5" customFormat="1" ht="14.1" customHeight="1" x14ac:dyDescent="0.25">
      <c r="A28" s="78"/>
      <c r="B28" s="79"/>
      <c r="C28" s="80"/>
      <c r="D28" s="81"/>
      <c r="E28" s="82"/>
      <c r="F28" s="83"/>
      <c r="G28" s="84"/>
      <c r="H28" s="84"/>
    </row>
    <row r="30" spans="1:9" x14ac:dyDescent="0.25">
      <c r="F30" s="89" t="s">
        <v>7</v>
      </c>
      <c r="G30" s="89"/>
    </row>
    <row r="31" spans="1:9" x14ac:dyDescent="0.25">
      <c r="F31" s="89" t="s">
        <v>10</v>
      </c>
      <c r="G31" s="89"/>
      <c r="H31" s="9"/>
    </row>
    <row r="32" spans="1:9" x14ac:dyDescent="0.25">
      <c r="F32" s="89"/>
      <c r="G32" s="89"/>
      <c r="H32" s="9"/>
    </row>
  </sheetData>
  <sortState ref="C18:H27">
    <sortCondition ref="F18:F27"/>
  </sortState>
  <mergeCells count="10">
    <mergeCell ref="F31:G31"/>
    <mergeCell ref="F32:G32"/>
    <mergeCell ref="B18:B27"/>
    <mergeCell ref="A1:G1"/>
    <mergeCell ref="A2:G2"/>
    <mergeCell ref="A3:G3"/>
    <mergeCell ref="C4:D4"/>
    <mergeCell ref="B5:B13"/>
    <mergeCell ref="A5:A27"/>
    <mergeCell ref="F30:G30"/>
  </mergeCells>
  <conditionalFormatting sqref="D6:H6 H5 D9:G9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2" workbookViewId="0">
      <selection activeCell="J12" sqref="J12"/>
    </sheetView>
  </sheetViews>
  <sheetFormatPr defaultRowHeight="15" x14ac:dyDescent="0.25"/>
  <cols>
    <col min="1" max="1" width="5" style="5" customWidth="1"/>
    <col min="2" max="2" width="5.28515625" style="5" customWidth="1"/>
    <col min="3" max="3" width="11.5703125" style="5" customWidth="1"/>
    <col min="4" max="4" width="29.5703125" style="5" customWidth="1"/>
    <col min="5" max="5" width="23.5703125" style="5" customWidth="1"/>
    <col min="6" max="7" width="14" style="5" customWidth="1"/>
    <col min="8" max="8" width="11" style="5" customWidth="1"/>
    <col min="9" max="16384" width="9.140625" style="5"/>
  </cols>
  <sheetData>
    <row r="1" spans="1:8" ht="15" hidden="1" customHeight="1" x14ac:dyDescent="0.25">
      <c r="A1" s="89"/>
      <c r="B1" s="89"/>
      <c r="C1" s="89"/>
      <c r="D1" s="89"/>
      <c r="E1" s="89"/>
      <c r="F1" s="89"/>
      <c r="G1" s="89"/>
      <c r="H1" s="20"/>
    </row>
    <row r="2" spans="1:8" ht="15" customHeight="1" x14ac:dyDescent="0.25">
      <c r="A2" s="29"/>
      <c r="B2" s="29"/>
      <c r="C2" s="29"/>
      <c r="D2" s="29"/>
      <c r="E2" s="29"/>
      <c r="F2" s="29"/>
      <c r="G2" s="29"/>
      <c r="H2" s="29"/>
    </row>
    <row r="3" spans="1:8" ht="15" customHeight="1" x14ac:dyDescent="0.25">
      <c r="A3" s="29"/>
      <c r="B3" s="29"/>
      <c r="C3" s="29"/>
      <c r="D3" s="29"/>
      <c r="E3" s="29"/>
      <c r="F3" s="29"/>
      <c r="G3" s="29"/>
      <c r="H3" s="29"/>
    </row>
    <row r="4" spans="1:8" ht="19.5" customHeight="1" x14ac:dyDescent="0.25">
      <c r="A4" s="92" t="s">
        <v>6</v>
      </c>
      <c r="B4" s="92"/>
      <c r="C4" s="92"/>
      <c r="D4" s="92"/>
      <c r="E4" s="92"/>
      <c r="F4" s="92"/>
      <c r="G4" s="92"/>
      <c r="H4" s="21"/>
    </row>
    <row r="5" spans="1:8" ht="21" customHeight="1" x14ac:dyDescent="0.25">
      <c r="A5" s="93" t="s">
        <v>21</v>
      </c>
      <c r="B5" s="93"/>
      <c r="C5" s="93"/>
      <c r="D5" s="93"/>
      <c r="E5" s="93"/>
      <c r="F5" s="93"/>
      <c r="G5" s="93"/>
      <c r="H5" s="22"/>
    </row>
    <row r="6" spans="1:8" ht="12" customHeight="1" thickBot="1" x14ac:dyDescent="0.3">
      <c r="A6" s="30"/>
      <c r="B6" s="30"/>
      <c r="C6" s="30"/>
      <c r="D6" s="30"/>
      <c r="E6" s="30"/>
      <c r="F6" s="30"/>
      <c r="G6" s="30"/>
      <c r="H6" s="30"/>
    </row>
    <row r="7" spans="1:8" ht="15" customHeight="1" thickBot="1" x14ac:dyDescent="0.3">
      <c r="A7" s="25" t="s">
        <v>12</v>
      </c>
      <c r="B7" s="26" t="s">
        <v>0</v>
      </c>
      <c r="C7" s="94" t="s">
        <v>4</v>
      </c>
      <c r="D7" s="95"/>
      <c r="E7" s="17" t="s">
        <v>1</v>
      </c>
      <c r="F7" s="18" t="s">
        <v>2</v>
      </c>
      <c r="G7" s="18" t="s">
        <v>3</v>
      </c>
      <c r="H7" s="19" t="s">
        <v>11</v>
      </c>
    </row>
    <row r="8" spans="1:8" ht="15" customHeight="1" x14ac:dyDescent="0.25">
      <c r="A8" s="101" t="s">
        <v>13</v>
      </c>
      <c r="B8" s="98" t="s">
        <v>8</v>
      </c>
      <c r="C8" s="27" t="str">
        <f>'TSH N.Ö '!C14</f>
        <v>TDB 2802</v>
      </c>
      <c r="D8" s="2" t="str">
        <f>'TSH N.Ö '!D14</f>
        <v>TÜRK DİLİ II</v>
      </c>
      <c r="E8" s="6" t="str">
        <f>'TSH N.Ö '!E14</f>
        <v>Uzem</v>
      </c>
      <c r="F8" s="33">
        <f>'TSH N.Ö '!F14</f>
        <v>45034</v>
      </c>
      <c r="G8" s="34" t="s">
        <v>19</v>
      </c>
      <c r="H8" s="39" t="str">
        <f>'TSH N.Ö '!H14</f>
        <v>DYS-SINAV</v>
      </c>
    </row>
    <row r="9" spans="1:8" ht="15" customHeight="1" x14ac:dyDescent="0.25">
      <c r="A9" s="102"/>
      <c r="B9" s="99"/>
      <c r="C9" s="27" t="str">
        <f>'TSH N.Ö '!C15</f>
        <v>ATB 2082</v>
      </c>
      <c r="D9" s="2" t="str">
        <f>'TSH N.Ö '!D15</f>
        <v>ATATÜRK İLKELERİ VE İNK. TARİHİ II</v>
      </c>
      <c r="E9" s="6" t="str">
        <f>'TSH N.Ö '!E15</f>
        <v>Öğr. Gör. Nurcan KARA</v>
      </c>
      <c r="F9" s="58">
        <f>'TSH N.Ö '!F15</f>
        <v>45035</v>
      </c>
      <c r="G9" s="59" t="s">
        <v>19</v>
      </c>
      <c r="H9" s="13" t="str">
        <f>'TSH N.Ö '!H15</f>
        <v>DYS-SINAV</v>
      </c>
    </row>
    <row r="10" spans="1:8" ht="15" customHeight="1" x14ac:dyDescent="0.25">
      <c r="A10" s="102"/>
      <c r="B10" s="99"/>
      <c r="C10" s="27" t="s">
        <v>27</v>
      </c>
      <c r="D10" s="2" t="s">
        <v>28</v>
      </c>
      <c r="E10" s="6" t="s">
        <v>26</v>
      </c>
      <c r="F10" s="58">
        <v>45041</v>
      </c>
      <c r="G10" s="59" t="s">
        <v>16</v>
      </c>
      <c r="H10" s="13" t="s">
        <v>23</v>
      </c>
    </row>
    <row r="11" spans="1:8" ht="15" customHeight="1" x14ac:dyDescent="0.25">
      <c r="A11" s="102"/>
      <c r="B11" s="99"/>
      <c r="C11" s="27" t="s">
        <v>24</v>
      </c>
      <c r="D11" s="2" t="s">
        <v>25</v>
      </c>
      <c r="E11" s="6" t="s">
        <v>26</v>
      </c>
      <c r="F11" s="58">
        <v>45042</v>
      </c>
      <c r="G11" s="59" t="s">
        <v>15</v>
      </c>
      <c r="H11" s="13" t="s">
        <v>22</v>
      </c>
    </row>
    <row r="12" spans="1:8" ht="15" customHeight="1" x14ac:dyDescent="0.25">
      <c r="A12" s="102"/>
      <c r="B12" s="99"/>
      <c r="C12" s="27" t="str">
        <f>'[1]TSH İÖ'!I14</f>
        <v>TSH 2010</v>
      </c>
      <c r="D12" s="2" t="str">
        <f>'[1]TSH İÖ'!J14</f>
        <v>BİLETLEME OTOMASYON</v>
      </c>
      <c r="E12" s="6" t="str">
        <f>'[1]TSH İÖ'!K14</f>
        <v>Öğr. Gör. Dr. Emre ERGÜN</v>
      </c>
      <c r="F12" s="58">
        <v>45048</v>
      </c>
      <c r="G12" s="59">
        <v>0.72916666666666663</v>
      </c>
      <c r="H12" s="13" t="str">
        <f t="shared" ref="H12:H20" si="0">$H$8</f>
        <v>DYS-SINAV</v>
      </c>
    </row>
    <row r="13" spans="1:8" ht="15" customHeight="1" x14ac:dyDescent="0.25">
      <c r="A13" s="102"/>
      <c r="B13" s="99"/>
      <c r="C13" s="27" t="str">
        <f>'[1]TSH İÖ'!I17</f>
        <v>TSH2514</v>
      </c>
      <c r="D13" s="2" t="str">
        <f>'[1]TSH İÖ'!J17</f>
        <v>SEMİNER</v>
      </c>
      <c r="E13" s="6" t="str">
        <f>'[1]TSH İÖ'!K17</f>
        <v>Öğr. Gör. Dr. Emre ERGÜN</v>
      </c>
      <c r="F13" s="58">
        <v>45048</v>
      </c>
      <c r="G13" s="59">
        <v>0.8125</v>
      </c>
      <c r="H13" s="13" t="str">
        <f t="shared" si="0"/>
        <v>DYS-SINAV</v>
      </c>
    </row>
    <row r="14" spans="1:8" ht="15" customHeight="1" x14ac:dyDescent="0.25">
      <c r="A14" s="102"/>
      <c r="B14" s="99"/>
      <c r="C14" s="27" t="str">
        <f>'TSH N.Ö '!C21</f>
        <v>TRP 2902</v>
      </c>
      <c r="D14" s="2" t="str">
        <f>'TSH N.Ö '!D21</f>
        <v>MİTOLOJİ</v>
      </c>
      <c r="E14" s="6" t="str">
        <f>'TSH N.Ö '!E21</f>
        <v>Öğr. Gör. EYÜP GÜVEN</v>
      </c>
      <c r="F14" s="58">
        <f>'TSH N.Ö '!F21</f>
        <v>45049</v>
      </c>
      <c r="G14" s="59">
        <f>'TSH N.Ö '!G21</f>
        <v>0.65277777777777779</v>
      </c>
      <c r="H14" s="13" t="str">
        <f t="shared" si="0"/>
        <v>DYS-SINAV</v>
      </c>
    </row>
    <row r="15" spans="1:8" ht="15" customHeight="1" x14ac:dyDescent="0.25">
      <c r="A15" s="102"/>
      <c r="B15" s="99"/>
      <c r="C15" s="27" t="str">
        <f>'TSH N.Ö '!C20</f>
        <v>YDB2912</v>
      </c>
      <c r="D15" s="4" t="str">
        <f>'TSH N.Ö '!D20</f>
        <v>MESLEKİ YABANCI DİL (ALM.) II</v>
      </c>
      <c r="E15" s="37" t="str">
        <f>'TSH N.Ö '!E20</f>
        <v>Öğr. Gör. ÜMİT KONAÇ</v>
      </c>
      <c r="F15" s="58">
        <f>'TSH N.Ö '!F20</f>
        <v>45049</v>
      </c>
      <c r="G15" s="60">
        <f>'TSH N.Ö '!G20</f>
        <v>0.56944444444444442</v>
      </c>
      <c r="H15" s="14" t="s">
        <v>22</v>
      </c>
    </row>
    <row r="16" spans="1:8" ht="15" customHeight="1" x14ac:dyDescent="0.25">
      <c r="A16" s="102"/>
      <c r="B16" s="99"/>
      <c r="C16" s="27" t="str">
        <f>'TSH N.Ö '!C19</f>
        <v>YDB2856</v>
      </c>
      <c r="D16" s="2" t="str">
        <f>'TSH N.Ö '!D19</f>
        <v>MESLEKİ YABANCI DİL (İNGİLİZCE) II</v>
      </c>
      <c r="E16" s="6" t="str">
        <f>'TSH N.Ö '!E19</f>
        <v>Öğr. Gör. CENGİZ GÖK</v>
      </c>
      <c r="F16" s="58">
        <v>45049</v>
      </c>
      <c r="G16" s="59">
        <v>0.72916666666666663</v>
      </c>
      <c r="H16" s="13" t="str">
        <f t="shared" si="0"/>
        <v>DYS-SINAV</v>
      </c>
    </row>
    <row r="17" spans="1:8" ht="15" customHeight="1" x14ac:dyDescent="0.25">
      <c r="A17" s="102"/>
      <c r="B17" s="99"/>
      <c r="C17" s="27" t="str">
        <f>'[1]TSH İÖ'!I28</f>
        <v>TOİ2912</v>
      </c>
      <c r="D17" s="2" t="str">
        <f>'[1]TSH İÖ'!J28</f>
        <v>TURİZM EKONOMİSİ</v>
      </c>
      <c r="E17" s="6" t="str">
        <f>'[1]TSH İÖ'!K28</f>
        <v>Öğr. Gör. BİROL ÖZTÜRK</v>
      </c>
      <c r="F17" s="58">
        <v>45049</v>
      </c>
      <c r="G17" s="59">
        <v>0.8125</v>
      </c>
      <c r="H17" s="13" t="str">
        <f t="shared" si="0"/>
        <v>DYS-SINAV</v>
      </c>
    </row>
    <row r="18" spans="1:8" ht="15" customHeight="1" x14ac:dyDescent="0.25">
      <c r="A18" s="102"/>
      <c r="B18" s="99"/>
      <c r="C18" s="47" t="str">
        <f>'[1]TSH İÖ'!I33</f>
        <v>TSH2012</v>
      </c>
      <c r="D18" s="48" t="str">
        <f>'[1]TSH İÖ'!J33</f>
        <v>TUR PROGRAMLARI</v>
      </c>
      <c r="E18" s="49" t="str">
        <f>'[1]TSH İÖ'!K33</f>
        <v>Öğr. Gör. BİROL ÖZTÜRK</v>
      </c>
      <c r="F18" s="62">
        <v>45050</v>
      </c>
      <c r="G18" s="63">
        <v>0.72916666666666663</v>
      </c>
      <c r="H18" s="13" t="str">
        <f t="shared" si="0"/>
        <v>DYS-SINAV</v>
      </c>
    </row>
    <row r="19" spans="1:8" ht="15" customHeight="1" x14ac:dyDescent="0.25">
      <c r="A19" s="102"/>
      <c r="B19" s="99"/>
      <c r="C19" s="35" t="str">
        <f>'[1]TSH İÖ'!I37</f>
        <v>TOİ 2808</v>
      </c>
      <c r="D19" s="36" t="str">
        <f>'[1]TSH İÖ'!J37</f>
        <v>TURİZM MEVZUATI</v>
      </c>
      <c r="E19" s="38" t="str">
        <f>'[1]TSH İÖ'!K37</f>
        <v>Öğr. Gör. EYÜP GÜVEN</v>
      </c>
      <c r="F19" s="64">
        <v>45050</v>
      </c>
      <c r="G19" s="65">
        <v>0.84027777777777779</v>
      </c>
      <c r="H19" s="16" t="str">
        <f t="shared" si="0"/>
        <v>DYS-SINAV</v>
      </c>
    </row>
    <row r="20" spans="1:8" ht="15" customHeight="1" x14ac:dyDescent="0.25">
      <c r="A20" s="102"/>
      <c r="B20" s="99"/>
      <c r="C20" s="24" t="str">
        <f>'TSH N.Ö '!C24</f>
        <v>TSH 2504</v>
      </c>
      <c r="D20" s="32" t="str">
        <f>'TSH N.Ö '!D24</f>
        <v>İŞ ORGANİZASYONU</v>
      </c>
      <c r="E20" s="77" t="str">
        <f>'TSH N.Ö '!E24</f>
        <v>Öğr. Gör. BİROL ÖZTÜRK</v>
      </c>
      <c r="F20" s="50">
        <f>'TSH N.Ö '!F24</f>
        <v>45051</v>
      </c>
      <c r="G20" s="51">
        <f>'TSH N.Ö '!G24</f>
        <v>0.625</v>
      </c>
      <c r="H20" s="13" t="str">
        <f t="shared" si="0"/>
        <v>DYS-SINAV</v>
      </c>
    </row>
    <row r="21" spans="1:8" x14ac:dyDescent="0.25">
      <c r="A21" s="102"/>
      <c r="B21" s="99"/>
      <c r="C21" s="85" t="str">
        <f>'[1]TSH İÖ'!I5</f>
        <v xml:space="preserve">TSH 2006 </v>
      </c>
      <c r="D21" s="86" t="str">
        <f>'[1]TSH İÖ'!J5</f>
        <v>REHBERLİK HİZMETLERİ</v>
      </c>
      <c r="E21" s="86" t="str">
        <f>'[1]TSH İÖ'!K5</f>
        <v>Öğr. Gör. Dr. Emre ERGÜN</v>
      </c>
      <c r="F21" s="87">
        <v>45054</v>
      </c>
      <c r="G21" s="88">
        <v>0.72916666666666663</v>
      </c>
      <c r="H21" s="106" t="str">
        <f t="shared" ref="H21:H22" si="1">$H$20</f>
        <v>DYS-SINAV</v>
      </c>
    </row>
    <row r="22" spans="1:8" x14ac:dyDescent="0.25">
      <c r="A22" s="103"/>
      <c r="B22" s="100"/>
      <c r="C22" s="85" t="str">
        <f>'[1]TSH İÖ'!I8</f>
        <v>MAT 2902</v>
      </c>
      <c r="D22" s="86" t="str">
        <f>'[1]TSH İÖ'!J8</f>
        <v>GENEL MATEMATİK</v>
      </c>
      <c r="E22" s="86" t="str">
        <f>'[1]TSH İÖ'!K8</f>
        <v>Öğr. Gör. Dr. Emre ERGÜN</v>
      </c>
      <c r="F22" s="87">
        <v>45054</v>
      </c>
      <c r="G22" s="88">
        <v>0.8125</v>
      </c>
      <c r="H22" s="106" t="str">
        <f t="shared" si="1"/>
        <v>DYS-SINAV</v>
      </c>
    </row>
    <row r="23" spans="1:8" x14ac:dyDescent="0.25">
      <c r="F23" s="89"/>
      <c r="G23" s="89"/>
      <c r="H23" s="20"/>
    </row>
    <row r="24" spans="1:8" x14ac:dyDescent="0.25">
      <c r="F24" s="89"/>
      <c r="G24" s="89"/>
      <c r="H24" s="20"/>
    </row>
  </sheetData>
  <sortState ref="C17:H18">
    <sortCondition ref="G17:G18"/>
  </sortState>
  <mergeCells count="8">
    <mergeCell ref="F23:G23"/>
    <mergeCell ref="F24:G24"/>
    <mergeCell ref="A1:G1"/>
    <mergeCell ref="A4:G4"/>
    <mergeCell ref="A5:G5"/>
    <mergeCell ref="C7:D7"/>
    <mergeCell ref="B8:B22"/>
    <mergeCell ref="A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TSH N.Ö </vt:lpstr>
      <vt:lpstr>TSH İ.Ö</vt:lpstr>
    </vt:vector>
  </TitlesOfParts>
  <Company>MuglaUniversitesi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Farabi</cp:lastModifiedBy>
  <cp:lastPrinted>2022-12-13T08:49:41Z</cp:lastPrinted>
  <dcterms:created xsi:type="dcterms:W3CDTF">2015-03-23T12:20:31Z</dcterms:created>
  <dcterms:modified xsi:type="dcterms:W3CDTF">2023-04-10T13:10:41Z</dcterms:modified>
</cp:coreProperties>
</file>